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Calculator" sheetId="8" r:id="rId1"/>
  </sheets>
  <calcPr calcId="171027" concurrentCalc="0"/>
</workbook>
</file>

<file path=xl/calcChain.xml><?xml version="1.0" encoding="utf-8"?>
<calcChain xmlns="http://schemas.openxmlformats.org/spreadsheetml/2006/main">
  <c r="D5" i="8" l="1"/>
  <c r="D6" i="8"/>
  <c r="D7" i="8"/>
  <c r="D8" i="8"/>
  <c r="D9" i="8"/>
  <c r="D10" i="8"/>
  <c r="D11" i="8"/>
  <c r="D12" i="8"/>
  <c r="D13" i="8"/>
  <c r="D4" i="8"/>
  <c r="B14" i="8"/>
  <c r="D14" i="8"/>
  <c r="E4" i="8"/>
  <c r="F4" i="8"/>
  <c r="G4" i="8"/>
  <c r="H4" i="8"/>
  <c r="B15" i="8"/>
</calcChain>
</file>

<file path=xl/sharedStrings.xml><?xml version="1.0" encoding="utf-8"?>
<sst xmlns="http://schemas.openxmlformats.org/spreadsheetml/2006/main" count="36" uniqueCount="36">
  <si>
    <t>GEN</t>
  </si>
  <si>
    <t>F1</t>
  </si>
  <si>
    <t>F2</t>
  </si>
  <si>
    <t>F3</t>
  </si>
  <si>
    <t>F4</t>
  </si>
  <si>
    <t>F5</t>
  </si>
  <si>
    <t>F6</t>
  </si>
  <si>
    <t>F7</t>
  </si>
  <si>
    <t>Number of items for Group/Specific Factor #1</t>
  </si>
  <si>
    <t>Number of items for Group/Specific Factor #2</t>
  </si>
  <si>
    <t>Number of items for Group/Specific Factor #3</t>
  </si>
  <si>
    <t>Number of items for Group/Specific Factor #4</t>
  </si>
  <si>
    <t>Number of items for Group/Specific Factor #5</t>
  </si>
  <si>
    <t>Number of items for Group/Specific Factor #6</t>
  </si>
  <si>
    <t>F8</t>
  </si>
  <si>
    <t>F9</t>
  </si>
  <si>
    <t>F10</t>
  </si>
  <si>
    <t>Number of items for Group/Specific Factor #7</t>
  </si>
  <si>
    <t>Number of items for Group/Specific Factor #8</t>
  </si>
  <si>
    <t>Number of items for Group/Specific Factor #9</t>
  </si>
  <si>
    <t>Number of items for Group/Specific Factor #10</t>
  </si>
  <si>
    <t>Total number of items across all factors</t>
  </si>
  <si>
    <t>Sum</t>
  </si>
  <si>
    <t>Numerator</t>
  </si>
  <si>
    <t>Denominator</t>
  </si>
  <si>
    <t>Num / Den = PUC</t>
  </si>
  <si>
    <t>Created by Dr. Joseph H. Hammer (www.DrJosephHammer.com)</t>
  </si>
  <si>
    <t>Percent of Uncontaminated Correlations (PUC) Calculator</t>
  </si>
  <si>
    <t>Percent of Uncontaminated Correlations (PUC) =</t>
  </si>
  <si>
    <t>The number of items that belong to each group/specific factor should be entered into the appropriate cell in Column B.  If the instrument uses 3 group/specific factors, fill in the number of items for the first 3 factors, leaving the remainder blank. Please note that PUC is only relevant in the context of a bifactor model.  The Calculator cannot handle calculations for instruments with more than 10 group/specific factors.</t>
  </si>
  <si>
    <t>How to Cite this Calculator (APA Style, 6th Edition)</t>
  </si>
  <si>
    <t>Published information about PUC:</t>
  </si>
  <si>
    <r>
      <t xml:space="preserve">Hammer, J. H. (2016, October). Percent of Uncontaminated Correlations (PUC) Calculator: A Microsoft Excel-based tool to calculate the PUC statistic. Available from </t>
    </r>
    <r>
      <rPr>
        <sz val="11"/>
        <color rgb="FF0070C0"/>
        <rFont val="Calibri"/>
        <family val="2"/>
        <scheme val="minor"/>
      </rPr>
      <t>http://DrJosephHammer.com/</t>
    </r>
    <r>
      <rPr>
        <sz val="11"/>
        <color theme="1"/>
        <rFont val="Calibri"/>
        <family val="2"/>
        <scheme val="minor"/>
      </rPr>
      <t>.</t>
    </r>
  </si>
  <si>
    <r>
      <t xml:space="preserve">When Percent of Uncontaminated Correlations (PUC) values are </t>
    </r>
    <r>
      <rPr>
        <b/>
        <sz val="11"/>
        <color theme="1"/>
        <rFont val="Calibri"/>
        <family val="2"/>
        <scheme val="minor"/>
      </rPr>
      <t>higher than .80</t>
    </r>
    <r>
      <rPr>
        <sz val="11"/>
        <color theme="1"/>
        <rFont val="Calibri"/>
        <family val="2"/>
        <scheme val="minor"/>
      </rPr>
      <t>, general ECV values are less important in predicting bias; when PUC values are</t>
    </r>
    <r>
      <rPr>
        <b/>
        <sz val="11"/>
        <color theme="1"/>
        <rFont val="Calibri"/>
        <family val="2"/>
        <scheme val="minor"/>
      </rPr>
      <t xml:space="preserve"> lower than .80</t>
    </r>
    <r>
      <rPr>
        <sz val="11"/>
        <color theme="1"/>
        <rFont val="Calibri"/>
        <family val="2"/>
        <scheme val="minor"/>
      </rPr>
      <t xml:space="preserve">, general ECV values greater than .60 and ωH &gt; .70 suggest that the presence of some multidimensionality is not severe enough to disqualify the interpretation of the instrument as primarily unidimensional (p. 22, Reise, Scheines, Widaman, &amp; Haviland, 2013).  Rodriguez, Reise, and Haviland (2016) says on page 232 that "when ECV is &gt; .70 and </t>
    </r>
    <r>
      <rPr>
        <b/>
        <sz val="11"/>
        <color theme="1"/>
        <rFont val="Calibri"/>
        <family val="2"/>
        <scheme val="minor"/>
      </rPr>
      <t>PUC &gt; .70</t>
    </r>
    <r>
      <rPr>
        <sz val="11"/>
        <color theme="1"/>
        <rFont val="Calibri"/>
        <family val="2"/>
        <scheme val="minor"/>
      </rPr>
      <t>, relative bias will be slight, and the common variance can be regarded as essentially unidimensional".</t>
    </r>
  </si>
  <si>
    <r>
      <rPr>
        <b/>
        <sz val="11"/>
        <color theme="1"/>
        <rFont val="Calibri"/>
        <family val="2"/>
        <scheme val="minor"/>
      </rPr>
      <t>Rodriguez, A., Reise, S. P., &amp; Haviland, M. G. (2016).</t>
    </r>
    <r>
      <rPr>
        <sz val="11"/>
        <color theme="1"/>
        <rFont val="Calibri"/>
        <family val="2"/>
        <scheme val="minor"/>
      </rPr>
      <t xml:space="preserve"> Applying bifactor statistical indices in the evaluation of psychological measures.</t>
    </r>
    <r>
      <rPr>
        <i/>
        <sz val="11"/>
        <color theme="1"/>
        <rFont val="Calibri"/>
        <family val="2"/>
        <scheme val="minor"/>
      </rPr>
      <t xml:space="preserve"> Journal of Personality Assessment, 98, </t>
    </r>
    <r>
      <rPr>
        <sz val="11"/>
        <color theme="1"/>
        <rFont val="Calibri"/>
        <family val="2"/>
        <scheme val="minor"/>
      </rPr>
      <t xml:space="preserve">223-237. doi: 10.1080/00223891.2015.1089249   </t>
    </r>
    <r>
      <rPr>
        <sz val="11"/>
        <color rgb="FF0070C0"/>
        <rFont val="Calibri"/>
        <family val="2"/>
        <scheme val="minor"/>
      </rPr>
      <t xml:space="preserve">https://www.ncbi.nlm.nih.gov/pubmed/26514921   </t>
    </r>
  </si>
  <si>
    <r>
      <rPr>
        <b/>
        <sz val="11"/>
        <color theme="1"/>
        <rFont val="Calibri"/>
        <family val="2"/>
        <scheme val="minor"/>
      </rPr>
      <t>Reise, S. P., Bonifay, W. E., &amp; Haviland, M. G. (2013)</t>
    </r>
    <r>
      <rPr>
        <sz val="11"/>
        <color theme="1"/>
        <rFont val="Calibri"/>
        <family val="2"/>
        <scheme val="minor"/>
      </rPr>
      <t xml:space="preserve">. Scoring and modeling psychological measures in the presence of multidimensionality. Journal of Personality Assessment, 95, 129-140.   </t>
    </r>
    <r>
      <rPr>
        <sz val="11"/>
        <color rgb="FF0070C0"/>
        <rFont val="Calibri"/>
        <family val="2"/>
        <scheme val="minor"/>
      </rPr>
      <t xml:space="preserve">https://www.ncbi.nlm.nih.gov/pubmed/23030794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</si>
</sst>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.00"/>
  </numFmts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0" xfId="0" applyFill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0" borderId="8" xfId="0" applyFont="1" applyBorder="1"/>
    <xf numFmtId="0" fontId="0" fillId="0" borderId="0" xfId="0" applyAlignment="1" applyProtection="1">
      <alignment horizontal="left" vertical="top" wrapText="1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1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8" xfId="0" applyNumberFormat="1" applyBorder="1" applyAlignment="1">
      <alignment horizontal="left" vertical="top" wrapText="1"/>
    </xf>
    <xf numFmtId="164" fontId="0" fillId="0" borderId="9" xfId="0" applyNumberFormat="1" applyBorder="1" applyAlignment="1">
      <alignment horizontal="left" vertical="top" wrapText="1"/>
    </xf>
    <xf numFmtId="0" fontId="0" fillId="0" borderId="0" xfId="0" applyFont="1" applyAlignment="1" applyProtection="1">
      <alignment horizontal="left" wrapText="1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A18" sqref="A18:B18"/>
    </sheetView>
  </sheetViews>
  <sheetFormatPr defaultRowHeight="14.4" x14ac:dyDescent="0.3"/>
  <cols>
    <col min="1" max="1" width="50.88671875" customWidth="1"/>
    <col min="2" max="2" width="38.6640625" customWidth="1"/>
    <col min="3" max="3" width="6.21875" customWidth="1"/>
    <col min="4" max="4" width="5" customWidth="1"/>
    <col min="5" max="5" width="6.6640625" customWidth="1"/>
    <col min="6" max="6" width="10.33203125" customWidth="1"/>
    <col min="7" max="7" width="11.44140625" customWidth="1"/>
    <col min="8" max="8" width="15.44140625" customWidth="1"/>
    <col min="9" max="9" width="62" customWidth="1"/>
  </cols>
  <sheetData>
    <row r="1" spans="1:12" ht="33.6" customHeight="1" thickBot="1" x14ac:dyDescent="0.55000000000000004">
      <c r="A1" s="19" t="s">
        <v>27</v>
      </c>
      <c r="B1" s="19"/>
      <c r="C1" s="7"/>
      <c r="D1" s="7"/>
      <c r="E1" s="7"/>
      <c r="F1" s="7"/>
      <c r="G1" s="7"/>
      <c r="H1" s="7"/>
      <c r="I1" s="7"/>
    </row>
    <row r="2" spans="1:12" ht="15" thickBot="1" x14ac:dyDescent="0.35">
      <c r="A2" s="20" t="s">
        <v>26</v>
      </c>
      <c r="B2" s="20"/>
      <c r="C2" s="7"/>
      <c r="D2" s="7"/>
      <c r="E2" s="7"/>
      <c r="F2" s="7"/>
      <c r="G2" s="7"/>
      <c r="H2" s="7"/>
      <c r="I2" s="7"/>
    </row>
    <row r="3" spans="1:12" ht="63" customHeight="1" thickBot="1" x14ac:dyDescent="0.35">
      <c r="A3" s="21" t="s">
        <v>29</v>
      </c>
      <c r="B3" s="22"/>
      <c r="C3" s="7"/>
      <c r="D3" s="7"/>
      <c r="E3" s="8" t="s">
        <v>22</v>
      </c>
      <c r="F3" s="9" t="s">
        <v>23</v>
      </c>
      <c r="G3" s="9" t="s">
        <v>24</v>
      </c>
      <c r="H3" s="9" t="s">
        <v>25</v>
      </c>
      <c r="I3" s="7"/>
    </row>
    <row r="4" spans="1:12" x14ac:dyDescent="0.3">
      <c r="A4" s="4" t="s">
        <v>8</v>
      </c>
      <c r="B4" s="13">
        <v>9</v>
      </c>
      <c r="C4" s="10" t="s">
        <v>1</v>
      </c>
      <c r="D4" s="10">
        <f>(B4*(B4-1))/2</f>
        <v>36</v>
      </c>
      <c r="E4" s="10">
        <f>SUM(D4:D13)</f>
        <v>100</v>
      </c>
      <c r="F4" s="10">
        <f>D14-E4</f>
        <v>335</v>
      </c>
      <c r="G4" s="10">
        <f>D14</f>
        <v>435</v>
      </c>
      <c r="H4" s="10">
        <f>F4/G4</f>
        <v>0.77011494252873558</v>
      </c>
      <c r="I4" s="10"/>
      <c r="J4" s="1"/>
      <c r="K4" s="1"/>
      <c r="L4" s="1"/>
    </row>
    <row r="5" spans="1:12" x14ac:dyDescent="0.3">
      <c r="A5" s="5" t="s">
        <v>9</v>
      </c>
      <c r="B5" s="14">
        <v>7</v>
      </c>
      <c r="C5" s="10" t="s">
        <v>2</v>
      </c>
      <c r="D5" s="10">
        <f t="shared" ref="D5:D14" si="0">(B5*(B5-1))/2</f>
        <v>21</v>
      </c>
      <c r="E5" s="10"/>
      <c r="F5" s="10"/>
      <c r="G5" s="10"/>
      <c r="H5" s="10"/>
      <c r="I5" s="10"/>
      <c r="J5" s="1"/>
      <c r="K5" s="1"/>
      <c r="L5" s="1"/>
    </row>
    <row r="6" spans="1:12" x14ac:dyDescent="0.3">
      <c r="A6" s="5" t="s">
        <v>10</v>
      </c>
      <c r="B6" s="14">
        <v>8</v>
      </c>
      <c r="C6" s="10" t="s">
        <v>3</v>
      </c>
      <c r="D6" s="10">
        <f t="shared" si="0"/>
        <v>28</v>
      </c>
      <c r="E6" s="10"/>
      <c r="F6" s="10"/>
      <c r="G6" s="10"/>
      <c r="H6" s="10"/>
      <c r="I6" s="10"/>
      <c r="J6" s="1"/>
      <c r="K6" s="1"/>
      <c r="L6" s="1"/>
    </row>
    <row r="7" spans="1:12" x14ac:dyDescent="0.3">
      <c r="A7" s="5" t="s">
        <v>11</v>
      </c>
      <c r="B7" s="14">
        <v>6</v>
      </c>
      <c r="C7" s="10" t="s">
        <v>4</v>
      </c>
      <c r="D7" s="10">
        <f t="shared" si="0"/>
        <v>15</v>
      </c>
      <c r="E7" s="10"/>
      <c r="F7" s="10"/>
      <c r="G7" s="10"/>
      <c r="H7" s="10"/>
      <c r="I7" s="10"/>
      <c r="J7" s="1"/>
      <c r="K7" s="1"/>
      <c r="L7" s="1"/>
    </row>
    <row r="8" spans="1:12" x14ac:dyDescent="0.3">
      <c r="A8" s="5" t="s">
        <v>12</v>
      </c>
      <c r="B8" s="14"/>
      <c r="C8" s="10" t="s">
        <v>5</v>
      </c>
      <c r="D8" s="10">
        <f t="shared" si="0"/>
        <v>0</v>
      </c>
      <c r="E8" s="10"/>
      <c r="F8" s="10"/>
      <c r="G8" s="10"/>
      <c r="H8" s="10"/>
      <c r="I8" s="10"/>
      <c r="J8" s="1"/>
      <c r="K8" s="1"/>
      <c r="L8" s="1"/>
    </row>
    <row r="9" spans="1:12" x14ac:dyDescent="0.3">
      <c r="A9" s="5" t="s">
        <v>13</v>
      </c>
      <c r="B9" s="14"/>
      <c r="C9" s="10" t="s">
        <v>6</v>
      </c>
      <c r="D9" s="10">
        <f t="shared" si="0"/>
        <v>0</v>
      </c>
      <c r="E9" s="10"/>
      <c r="F9" s="10"/>
      <c r="G9" s="10"/>
      <c r="H9" s="10"/>
      <c r="I9" s="10"/>
      <c r="J9" s="1"/>
      <c r="K9" s="1"/>
      <c r="L9" s="1"/>
    </row>
    <row r="10" spans="1:12" x14ac:dyDescent="0.3">
      <c r="A10" s="5" t="s">
        <v>17</v>
      </c>
      <c r="B10" s="14"/>
      <c r="C10" s="10" t="s">
        <v>7</v>
      </c>
      <c r="D10" s="10">
        <f t="shared" si="0"/>
        <v>0</v>
      </c>
      <c r="E10" s="10"/>
      <c r="F10" s="10"/>
      <c r="G10" s="10"/>
      <c r="H10" s="10"/>
      <c r="I10" s="10"/>
      <c r="J10" s="1"/>
      <c r="K10" s="1"/>
      <c r="L10" s="1"/>
    </row>
    <row r="11" spans="1:12" x14ac:dyDescent="0.3">
      <c r="A11" s="5" t="s">
        <v>18</v>
      </c>
      <c r="B11" s="14"/>
      <c r="C11" s="10" t="s">
        <v>14</v>
      </c>
      <c r="D11" s="10">
        <f t="shared" si="0"/>
        <v>0</v>
      </c>
      <c r="E11" s="10"/>
      <c r="F11" s="10"/>
      <c r="G11" s="10"/>
      <c r="H11" s="10"/>
      <c r="I11" s="10"/>
      <c r="J11" s="1"/>
      <c r="K11" s="1"/>
      <c r="L11" s="1"/>
    </row>
    <row r="12" spans="1:12" x14ac:dyDescent="0.3">
      <c r="A12" s="5" t="s">
        <v>19</v>
      </c>
      <c r="B12" s="14"/>
      <c r="C12" s="10" t="s">
        <v>15</v>
      </c>
      <c r="D12" s="10">
        <f t="shared" si="0"/>
        <v>0</v>
      </c>
      <c r="E12" s="10"/>
      <c r="F12" s="10"/>
      <c r="G12" s="10"/>
      <c r="H12" s="10"/>
      <c r="I12" s="10"/>
      <c r="J12" s="1"/>
      <c r="K12" s="1"/>
      <c r="L12" s="1"/>
    </row>
    <row r="13" spans="1:12" ht="15" thickBot="1" x14ac:dyDescent="0.35">
      <c r="A13" s="6" t="s">
        <v>20</v>
      </c>
      <c r="B13" s="15"/>
      <c r="C13" s="10" t="s">
        <v>16</v>
      </c>
      <c r="D13" s="10">
        <f t="shared" si="0"/>
        <v>0</v>
      </c>
      <c r="E13" s="10"/>
      <c r="F13" s="10"/>
      <c r="G13" s="10"/>
      <c r="H13" s="10"/>
      <c r="I13" s="10"/>
      <c r="J13" s="1"/>
      <c r="K13" s="1"/>
      <c r="L13" s="1"/>
    </row>
    <row r="14" spans="1:12" ht="15" thickBot="1" x14ac:dyDescent="0.35">
      <c r="A14" s="11" t="s">
        <v>21</v>
      </c>
      <c r="B14" s="3">
        <f>SUM(B4:B13)</f>
        <v>30</v>
      </c>
      <c r="C14" s="10" t="s">
        <v>0</v>
      </c>
      <c r="D14" s="10">
        <f t="shared" si="0"/>
        <v>435</v>
      </c>
      <c r="E14" s="10"/>
      <c r="F14" s="10"/>
      <c r="G14" s="10"/>
      <c r="H14" s="10"/>
      <c r="I14" s="10"/>
      <c r="J14" s="1"/>
      <c r="K14" s="1"/>
      <c r="L14" s="1"/>
    </row>
    <row r="15" spans="1:12" ht="15" thickBot="1" x14ac:dyDescent="0.35">
      <c r="A15" s="11" t="s">
        <v>28</v>
      </c>
      <c r="B15" s="2">
        <f>H4</f>
        <v>0.77011494252873558</v>
      </c>
      <c r="C15" s="7"/>
      <c r="D15" s="7"/>
      <c r="E15" s="7"/>
      <c r="F15" s="7"/>
      <c r="G15" s="7"/>
      <c r="H15" s="7"/>
      <c r="I15" s="7"/>
    </row>
    <row r="16" spans="1:12" x14ac:dyDescent="0.3">
      <c r="C16" s="7"/>
      <c r="D16" s="7"/>
      <c r="E16" s="7"/>
      <c r="F16" s="7"/>
      <c r="G16" s="7"/>
      <c r="H16" s="7"/>
      <c r="I16" s="7"/>
    </row>
    <row r="17" spans="1:9" x14ac:dyDescent="0.3">
      <c r="A17" s="16" t="s">
        <v>31</v>
      </c>
      <c r="B17" s="16"/>
      <c r="C17" s="7"/>
      <c r="D17" s="7"/>
      <c r="E17" s="7"/>
      <c r="F17" s="7"/>
      <c r="G17" s="7"/>
      <c r="H17" s="7"/>
      <c r="I17" s="7"/>
    </row>
    <row r="18" spans="1:9" ht="90.6" customHeight="1" x14ac:dyDescent="0.3">
      <c r="A18" s="17" t="s">
        <v>33</v>
      </c>
      <c r="B18" s="17"/>
      <c r="C18" s="7"/>
      <c r="D18" s="7"/>
      <c r="E18" s="7"/>
      <c r="F18" s="7"/>
      <c r="G18" s="7"/>
      <c r="H18" s="7"/>
      <c r="I18" s="7"/>
    </row>
    <row r="19" spans="1:9" x14ac:dyDescent="0.3">
      <c r="A19" s="12"/>
      <c r="B19" s="12"/>
      <c r="C19" s="7"/>
      <c r="D19" s="7"/>
      <c r="E19" s="7"/>
      <c r="F19" s="7"/>
      <c r="G19" s="7"/>
      <c r="H19" s="7"/>
      <c r="I19" s="7"/>
    </row>
    <row r="20" spans="1:9" ht="46.2" customHeight="1" x14ac:dyDescent="0.3">
      <c r="A20" s="23" t="s">
        <v>35</v>
      </c>
      <c r="B20" s="23"/>
      <c r="C20" s="7"/>
      <c r="D20" s="7"/>
      <c r="E20" s="7"/>
      <c r="F20" s="7"/>
      <c r="G20" s="7"/>
      <c r="H20" s="7"/>
      <c r="I20" s="7"/>
    </row>
    <row r="21" spans="1:9" ht="46.2" customHeight="1" x14ac:dyDescent="0.3">
      <c r="A21" s="18" t="s">
        <v>34</v>
      </c>
      <c r="B21" s="18"/>
      <c r="C21" s="7"/>
      <c r="D21" s="7"/>
      <c r="E21" s="7"/>
      <c r="F21" s="7"/>
      <c r="G21" s="7"/>
      <c r="H21" s="7"/>
      <c r="I21" s="7"/>
    </row>
    <row r="22" spans="1:9" x14ac:dyDescent="0.3">
      <c r="A22" s="12"/>
      <c r="B22" s="12"/>
      <c r="C22" s="7"/>
      <c r="D22" s="7"/>
      <c r="E22" s="7"/>
      <c r="F22" s="7"/>
      <c r="G22" s="7"/>
      <c r="H22" s="7"/>
      <c r="I22" s="7"/>
    </row>
    <row r="23" spans="1:9" x14ac:dyDescent="0.3">
      <c r="A23" s="16" t="s">
        <v>30</v>
      </c>
      <c r="B23" s="16"/>
      <c r="C23" s="7"/>
      <c r="D23" s="7"/>
      <c r="E23" s="7"/>
      <c r="F23" s="7"/>
      <c r="G23" s="7"/>
      <c r="H23" s="7"/>
      <c r="I23" s="7"/>
    </row>
    <row r="24" spans="1:9" ht="39" customHeight="1" x14ac:dyDescent="0.3">
      <c r="A24" s="17" t="s">
        <v>32</v>
      </c>
      <c r="B24" s="17"/>
      <c r="C24" s="7"/>
      <c r="D24" s="7"/>
      <c r="E24" s="7"/>
      <c r="F24" s="7"/>
      <c r="G24" s="7"/>
      <c r="H24" s="7"/>
      <c r="I24" s="7"/>
    </row>
    <row r="25" spans="1:9" ht="311.39999999999998" customHeight="1" x14ac:dyDescent="0.3">
      <c r="A25" s="7"/>
      <c r="B25" s="7"/>
      <c r="C25" s="7"/>
      <c r="D25" s="7"/>
      <c r="E25" s="7"/>
      <c r="F25" s="7"/>
      <c r="G25" s="7"/>
      <c r="H25" s="7"/>
      <c r="I25" s="7"/>
    </row>
  </sheetData>
  <sheetProtection algorithmName="SHA-512" hashValue="ODQs+ogU0T2s8Ip5gKpUNfBbmruxYP68bGgE/2TXfXvA+MWfZEcBnUJobzUrxvAI7uZ6MoKYGLoS6aYLO3IEhQ==" saltValue="2IwlaAuUfkvFb/mk6xm7aw==" spinCount="100000" sheet="1" objects="1" scenarios="1" selectLockedCells="1"/>
  <mergeCells count="9">
    <mergeCell ref="A23:B23"/>
    <mergeCell ref="A24:B24"/>
    <mergeCell ref="A21:B21"/>
    <mergeCell ref="A1:B1"/>
    <mergeCell ref="A2:B2"/>
    <mergeCell ref="A3:B3"/>
    <mergeCell ref="A18:B18"/>
    <mergeCell ref="A20:B20"/>
    <mergeCell ref="A17:B17"/>
  </mergeCells>
  <conditionalFormatting sqref="B4:B13">
    <cfRule type="colorScale" priority="2">
      <colorScale>
        <cfvo type="min"/>
        <cfvo type="max"/>
        <color rgb="FFFCFCFF"/>
        <color rgb="FF63BE7B"/>
      </colorScale>
    </cfRule>
  </conditionalFormatting>
  <conditionalFormatting sqref="B15">
    <cfRule type="cellIs" dxfId="0" priority="1" operator="lessThan">
      <formula>0.8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2016-10-18T20:27:29Z</dcterms:modified>
</cp:coreProperties>
</file>